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228"/>
  </bookViews>
  <sheets>
    <sheet name="Форма на 01.01.2021" sheetId="1" r:id="rId1"/>
  </sheets>
  <definedNames>
    <definedName name="_xlnm.Print_Area" localSheetId="0">'Форма на 01.01.2021'!$A$1:$D$71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/>
  <c r="C11"/>
  <c r="D11" l="1"/>
  <c r="D9" s="1"/>
  <c r="C17" l="1"/>
  <c r="D17"/>
  <c r="C9" l="1"/>
  <c r="C7" s="1"/>
  <c r="D49"/>
  <c r="D24" s="1"/>
  <c r="C49"/>
  <c r="D23"/>
  <c r="D66"/>
  <c r="C66"/>
  <c r="D63"/>
  <c r="C63"/>
  <c r="D60"/>
  <c r="C60"/>
  <c r="C57"/>
  <c r="D57"/>
  <c r="D22" l="1"/>
  <c r="C47"/>
  <c r="C24"/>
  <c r="C22" s="1"/>
  <c r="D38"/>
  <c r="C38"/>
  <c r="D47"/>
  <c r="D44"/>
  <c r="C44"/>
  <c r="D41"/>
  <c r="C41"/>
  <c r="C29"/>
  <c r="D29"/>
  <c r="D26" l="1"/>
  <c r="D54" l="1"/>
  <c r="D32"/>
  <c r="D7" l="1"/>
  <c r="D69" s="1"/>
  <c r="C32" l="1"/>
  <c r="C51"/>
  <c r="C54"/>
  <c r="D51" l="1"/>
  <c r="C69" l="1"/>
</calcChain>
</file>

<file path=xl/sharedStrings.xml><?xml version="1.0" encoding="utf-8"?>
<sst xmlns="http://schemas.openxmlformats.org/spreadsheetml/2006/main" count="95" uniqueCount="62">
  <si>
    <t>Наименование показателей</t>
  </si>
  <si>
    <t>1.</t>
  </si>
  <si>
    <t>1.1.</t>
  </si>
  <si>
    <t>1.2.</t>
  </si>
  <si>
    <t>в том числе:</t>
  </si>
  <si>
    <t>1.2.1</t>
  </si>
  <si>
    <t>1.2.2</t>
  </si>
  <si>
    <t>2.</t>
  </si>
  <si>
    <t>2.2.</t>
  </si>
  <si>
    <t>в том числе направления расходования:</t>
  </si>
  <si>
    <t>2.1.</t>
  </si>
  <si>
    <t>2.3.</t>
  </si>
  <si>
    <t>из них: уплата налога на имущество</t>
  </si>
  <si>
    <t>2.4.</t>
  </si>
  <si>
    <t>Субсидии бюджетам муниципальных образований - всего</t>
  </si>
  <si>
    <t>Мероприятия по капитальному ремонту и ремонту дворовых территорий многоквартирных домов</t>
  </si>
  <si>
    <t>2.5.</t>
  </si>
  <si>
    <t>3.</t>
  </si>
  <si>
    <t>Превышение (расходы - доходы)</t>
  </si>
  <si>
    <t>ФАКТ на</t>
  </si>
  <si>
    <t>тыс. рублей</t>
  </si>
  <si>
    <t xml:space="preserve">Обеспечение деятельности учреждения, осуществляющего управление в сфере дорожного хозяйства </t>
  </si>
  <si>
    <t>2.7.</t>
  </si>
  <si>
    <t>(наименование муниципального образования края)</t>
  </si>
  <si>
    <t>Объем бюджетных ассигнований муниципального дорожного фонда</t>
  </si>
  <si>
    <t>Транспортный налог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</si>
  <si>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</t>
  </si>
  <si>
    <t>средства местного бюджета</t>
  </si>
  <si>
    <t xml:space="preserve">в том числе проектно-изыскательские работы </t>
  </si>
  <si>
    <t>средства межбюджетных трансфертов</t>
  </si>
  <si>
    <t>Проектирование, строительство, реконструкция автомобильных дорог общего пользования местного значения и сооружений на них</t>
  </si>
  <si>
    <t>Мероприятия по обеспечению безопасности дорожного движения</t>
  </si>
  <si>
    <t>2.6.</t>
  </si>
  <si>
    <t>Приобретение спецтехники для содержания автомобильных дорог</t>
  </si>
  <si>
    <t>Содержание автомобильных дорог общего пользования местного значения</t>
  </si>
  <si>
    <t xml:space="preserve">Капитальный ремонт (ремонт) объектов дорожного хозяйства местного значения </t>
  </si>
  <si>
    <t>2.8.</t>
  </si>
  <si>
    <t>2.8.1</t>
  </si>
  <si>
    <t>2.8.2</t>
  </si>
  <si>
    <t>2.8.3</t>
  </si>
  <si>
    <t>2.8.4</t>
  </si>
  <si>
    <t>2.8.5</t>
  </si>
  <si>
    <t>2.8.6</t>
  </si>
  <si>
    <t>Средства местного бюджета</t>
  </si>
  <si>
    <t>Межбюджетные трансферты</t>
  </si>
  <si>
    <t xml:space="preserve">Расходы на дорожное хозяйство </t>
  </si>
  <si>
    <t>Объем доходов, формирующих муниципальный дорожный фонд</t>
  </si>
  <si>
    <t xml:space="preserve">Субсидия на софинансирование расходных обязательств по строительству (реконструкции) автомобильных дорог общего пользования местного значения 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</si>
  <si>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поселений</t>
  </si>
  <si>
    <t>Иные межбюджетные трансферты на осуществление дорожной деятельности в части приведения в нормативное состояние автомобильных дорог общего пользования местного значения</t>
  </si>
  <si>
    <t>Субсидии на софинансирование расходных обязательств на выполнение капитального ремонта  и ремонта многоквартирных домов, проездов к дворовым территориям многоквартирных домов населенных пунктов</t>
  </si>
  <si>
    <t>Капитальный ремонт и ремонт автомобильных дорог общего пользования местного значения</t>
  </si>
  <si>
    <t>Субсидии на софинансирование расходных обязательств на выполнение ремонта  объектов дорожного хозяйства, находящихся в муниципальной собственности</t>
  </si>
  <si>
    <t>Остаток неиспользованных бюджетных ассигнований на 01 января 2021 г.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</si>
  <si>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</t>
  </si>
  <si>
    <t>в том числе за счет средств местного бюджета</t>
  </si>
  <si>
    <t>в том числе за счет других источников (указать каких)</t>
  </si>
  <si>
    <t>Ульчский  муниципальный район СП "Село Дуди"</t>
  </si>
  <si>
    <t>исполниель Моисеева С.Л. 89622223390</t>
  </si>
  <si>
    <t xml:space="preserve">План                          на 2020__ год                       </t>
  </si>
  <si>
    <t>Информация о формировании муниципального дорожного фонда и                                                                                                       о расходах на дорожное хозяйство в 2020 году</t>
  </si>
  <si>
    <t>01 января  2020г.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</si>
</sst>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6" formatCode="#,##0.00_ ;\-#,##0.00\ "/>
  </numFmts>
  <fonts count="36">
    <font>
      <sz val="14"/>
      <color theme="1"/>
      <name val="Times New Roman"/>
      <family val="2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4" fillId="0" borderId="0" applyFont="0" applyFill="0" applyBorder="0" applyAlignment="0" applyProtection="0"/>
  </cellStyleXfs>
  <cellXfs count="87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7" fillId="0" borderId="0" xfId="0" applyFont="1" applyFill="1" applyBorder="1"/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0" fontId="8" fillId="0" borderId="0" xfId="0" applyFont="1" applyFill="1" applyBorder="1"/>
    <xf numFmtId="4" fontId="8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49" fontId="10" fillId="0" borderId="2" xfId="0" applyNumberFormat="1" applyFont="1" applyFill="1" applyBorder="1" applyAlignment="1">
      <alignment horizont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/>
    <xf numFmtId="3" fontId="2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164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right" vertical="center" wrapText="1"/>
    </xf>
    <xf numFmtId="4" fontId="22" fillId="2" borderId="2" xfId="0" applyNumberFormat="1" applyFont="1" applyFill="1" applyBorder="1" applyAlignment="1">
      <alignment horizontal="right" vertical="center" wrapText="1"/>
    </xf>
    <xf numFmtId="4" fontId="22" fillId="0" borderId="2" xfId="0" applyNumberFormat="1" applyFont="1" applyFill="1" applyBorder="1" applyAlignment="1">
      <alignment horizontal="right" vertical="center"/>
    </xf>
    <xf numFmtId="0" fontId="23" fillId="0" borderId="0" xfId="0" applyFont="1" applyFill="1" applyBorder="1"/>
    <xf numFmtId="3" fontId="21" fillId="0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/>
    <xf numFmtId="164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right" vertical="center" wrapText="1"/>
    </xf>
    <xf numFmtId="4" fontId="26" fillId="0" borderId="2" xfId="0" applyNumberFormat="1" applyFont="1" applyFill="1" applyBorder="1" applyAlignment="1">
      <alignment horizontal="right" vertical="center" wrapText="1"/>
    </xf>
    <xf numFmtId="4" fontId="26" fillId="0" borderId="2" xfId="0" applyNumberFormat="1" applyFont="1" applyFill="1" applyBorder="1" applyAlignment="1">
      <alignment horizontal="right" vertical="center"/>
    </xf>
    <xf numFmtId="0" fontId="27" fillId="0" borderId="0" xfId="0" applyFont="1" applyFill="1" applyBorder="1"/>
    <xf numFmtId="164" fontId="2" fillId="5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4" fontId="10" fillId="5" borderId="2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49" fontId="6" fillId="6" borderId="2" xfId="0" applyNumberFormat="1" applyFont="1" applyFill="1" applyBorder="1" applyAlignment="1">
      <alignment horizontal="center" vertical="center" wrapText="1"/>
    </xf>
    <xf numFmtId="0" fontId="17" fillId="6" borderId="0" xfId="0" applyFont="1" applyFill="1" applyBorder="1"/>
    <xf numFmtId="0" fontId="8" fillId="0" borderId="0" xfId="0" applyFont="1" applyFill="1" applyBorder="1" applyAlignment="1">
      <alignment horizontal="right"/>
    </xf>
    <xf numFmtId="49" fontId="19" fillId="7" borderId="2" xfId="0" applyNumberFormat="1" applyFont="1" applyFill="1" applyBorder="1" applyAlignment="1">
      <alignment horizontal="center" vertical="center" wrapText="1"/>
    </xf>
    <xf numFmtId="4" fontId="19" fillId="7" borderId="2" xfId="0" applyNumberFormat="1" applyFont="1" applyFill="1" applyBorder="1" applyAlignment="1">
      <alignment horizontal="right" vertical="center" wrapText="1"/>
    </xf>
    <xf numFmtId="0" fontId="20" fillId="8" borderId="0" xfId="0" applyFont="1" applyFill="1" applyBorder="1"/>
    <xf numFmtId="4" fontId="19" fillId="7" borderId="2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/>
    <xf numFmtId="49" fontId="28" fillId="3" borderId="2" xfId="0" applyNumberFormat="1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left" vertical="center" wrapText="1"/>
    </xf>
    <xf numFmtId="4" fontId="28" fillId="3" borderId="2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/>
    <xf numFmtId="0" fontId="29" fillId="2" borderId="0" xfId="0" applyFont="1" applyFill="1" applyBorder="1"/>
    <xf numFmtId="0" fontId="28" fillId="3" borderId="2" xfId="0" applyFont="1" applyFill="1" applyBorder="1" applyAlignment="1">
      <alignment horizontal="center" vertical="center" wrapText="1"/>
    </xf>
    <xf numFmtId="164" fontId="31" fillId="4" borderId="2" xfId="0" applyNumberFormat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4" fontId="31" fillId="4" borderId="2" xfId="0" applyNumberFormat="1" applyFont="1" applyFill="1" applyBorder="1" applyAlignment="1">
      <alignment horizontal="right" vertical="center" wrapText="1"/>
    </xf>
    <xf numFmtId="0" fontId="32" fillId="0" borderId="0" xfId="0" applyFont="1" applyFill="1" applyBorder="1"/>
    <xf numFmtId="164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0" fontId="33" fillId="0" borderId="2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/>
    <xf numFmtId="4" fontId="16" fillId="0" borderId="0" xfId="0" applyNumberFormat="1" applyFont="1" applyFill="1" applyBorder="1"/>
    <xf numFmtId="0" fontId="10" fillId="0" borderId="2" xfId="0" applyFont="1" applyFill="1" applyBorder="1" applyAlignment="1">
      <alignment horizontal="left" vertical="center" wrapText="1"/>
    </xf>
    <xf numFmtId="4" fontId="23" fillId="0" borderId="0" xfId="0" applyNumberFormat="1" applyFont="1" applyFill="1" applyBorder="1"/>
    <xf numFmtId="4" fontId="32" fillId="0" borderId="0" xfId="0" applyNumberFormat="1" applyFont="1" applyFill="1" applyBorder="1"/>
    <xf numFmtId="4" fontId="17" fillId="6" borderId="0" xfId="0" applyNumberFormat="1" applyFont="1" applyFill="1" applyBorder="1"/>
    <xf numFmtId="4" fontId="10" fillId="6" borderId="2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vertical="top" wrapText="1"/>
    </xf>
    <xf numFmtId="4" fontId="35" fillId="2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6" fontId="10" fillId="0" borderId="2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F73"/>
  <sheetViews>
    <sheetView tabSelected="1" topLeftCell="A49" zoomScaleNormal="100" zoomScaleSheetLayoutView="70" workbookViewId="0">
      <selection activeCell="D15" sqref="D15"/>
    </sheetView>
  </sheetViews>
  <sheetFormatPr defaultColWidth="8.90625" defaultRowHeight="13.8" outlineLevelRow="3"/>
  <cols>
    <col min="1" max="1" width="8" style="5" customWidth="1"/>
    <col min="2" max="2" width="92" style="4" customWidth="1"/>
    <col min="3" max="3" width="15.453125" style="4" customWidth="1"/>
    <col min="4" max="4" width="15.54296875" style="8" customWidth="1"/>
    <col min="5" max="5" width="19.81640625" style="4" customWidth="1"/>
    <col min="6" max="6" width="11.90625" style="4" customWidth="1"/>
    <col min="7" max="16384" width="8.90625" style="4"/>
  </cols>
  <sheetData>
    <row r="1" spans="1:6" ht="48" customHeight="1">
      <c r="A1" s="78" t="s">
        <v>60</v>
      </c>
      <c r="B1" s="78"/>
      <c r="C1" s="78"/>
      <c r="D1" s="78"/>
    </row>
    <row r="2" spans="1:6" ht="30.75" customHeight="1">
      <c r="A2" s="45"/>
      <c r="B2" s="84" t="s">
        <v>57</v>
      </c>
      <c r="C2" s="84"/>
      <c r="D2" s="84"/>
    </row>
    <row r="3" spans="1:6" ht="19.5" customHeight="1">
      <c r="A3" s="45"/>
      <c r="B3" s="85" t="s">
        <v>23</v>
      </c>
      <c r="C3" s="85"/>
      <c r="D3" s="85"/>
    </row>
    <row r="4" spans="1:6" ht="12.75" customHeight="1">
      <c r="B4" s="6"/>
      <c r="C4" s="7"/>
      <c r="D4" s="48" t="s">
        <v>20</v>
      </c>
    </row>
    <row r="5" spans="1:6" s="2" customFormat="1" ht="21.75" customHeight="1">
      <c r="A5" s="80"/>
      <c r="B5" s="82" t="s">
        <v>0</v>
      </c>
      <c r="C5" s="80" t="s">
        <v>59</v>
      </c>
      <c r="D5" s="1" t="s">
        <v>19</v>
      </c>
      <c r="E5" s="79"/>
      <c r="F5" s="79"/>
    </row>
    <row r="6" spans="1:6" s="2" customFormat="1" ht="21.75" customHeight="1">
      <c r="A6" s="81"/>
      <c r="B6" s="83"/>
      <c r="C6" s="81"/>
      <c r="D6" s="3" t="s">
        <v>61</v>
      </c>
      <c r="E6" s="23"/>
      <c r="F6" s="23"/>
    </row>
    <row r="7" spans="1:6" s="63" customFormat="1" ht="23.25" customHeight="1">
      <c r="A7" s="60" t="s">
        <v>1</v>
      </c>
      <c r="B7" s="61" t="s">
        <v>24</v>
      </c>
      <c r="C7" s="62">
        <f>C8+C9</f>
        <v>575.03</v>
      </c>
      <c r="D7" s="62">
        <f t="shared" ref="D7" si="0">D8+D9</f>
        <v>614.61999999999989</v>
      </c>
      <c r="F7" s="73"/>
    </row>
    <row r="8" spans="1:6" s="24" customFormat="1" ht="25.5" customHeight="1">
      <c r="A8" s="64" t="s">
        <v>2</v>
      </c>
      <c r="B8" s="67" t="s">
        <v>53</v>
      </c>
      <c r="C8" s="68">
        <v>164.64</v>
      </c>
      <c r="D8" s="68">
        <v>164.64</v>
      </c>
      <c r="E8" s="70"/>
    </row>
    <row r="9" spans="1:6" s="24" customFormat="1" ht="23.25" customHeight="1">
      <c r="A9" s="64" t="s">
        <v>3</v>
      </c>
      <c r="B9" s="65" t="s">
        <v>46</v>
      </c>
      <c r="C9" s="66">
        <f>C11+C17</f>
        <v>410.39</v>
      </c>
      <c r="D9" s="66">
        <f>D11+D17</f>
        <v>449.97999999999996</v>
      </c>
      <c r="F9" s="70"/>
    </row>
    <row r="10" spans="1:6" ht="10.5" customHeight="1">
      <c r="A10" s="11"/>
      <c r="B10" s="12" t="s">
        <v>4</v>
      </c>
      <c r="C10" s="10"/>
      <c r="D10" s="21"/>
    </row>
    <row r="11" spans="1:6" s="58" customFormat="1" ht="18.75" customHeight="1">
      <c r="A11" s="54" t="s">
        <v>5</v>
      </c>
      <c r="B11" s="59" t="s">
        <v>43</v>
      </c>
      <c r="C11" s="56">
        <f>C12+C13+C14+C16+C15</f>
        <v>410.39</v>
      </c>
      <c r="D11" s="56">
        <f>D12+D13+D14+D16+D15</f>
        <v>449.97999999999996</v>
      </c>
    </row>
    <row r="12" spans="1:6" s="47" customFormat="1" ht="32.25" customHeight="1">
      <c r="A12" s="46"/>
      <c r="B12" s="42" t="s">
        <v>26</v>
      </c>
      <c r="C12" s="75">
        <v>301.76</v>
      </c>
      <c r="D12" s="75">
        <v>300.2</v>
      </c>
      <c r="E12" s="74"/>
    </row>
    <row r="13" spans="1:6" s="44" customFormat="1" ht="18" customHeight="1" outlineLevel="3">
      <c r="A13" s="41"/>
      <c r="B13" s="42" t="s">
        <v>25</v>
      </c>
      <c r="C13" s="43">
        <v>102</v>
      </c>
      <c r="D13" s="43">
        <v>143.13</v>
      </c>
    </row>
    <row r="14" spans="1:6" s="44" customFormat="1" ht="28.5" customHeight="1" outlineLevel="3">
      <c r="A14" s="41"/>
      <c r="B14" s="71" t="s">
        <v>48</v>
      </c>
      <c r="C14" s="43"/>
      <c r="D14" s="43"/>
    </row>
    <row r="15" spans="1:6" s="44" customFormat="1" ht="26.4" outlineLevel="3">
      <c r="A15" s="41"/>
      <c r="B15" s="71" t="s">
        <v>54</v>
      </c>
      <c r="C15" s="43"/>
      <c r="D15" s="43"/>
    </row>
    <row r="16" spans="1:6" s="44" customFormat="1" ht="17.25" customHeight="1" outlineLevel="3">
      <c r="A16" s="41"/>
      <c r="B16" s="71" t="s">
        <v>43</v>
      </c>
      <c r="C16" s="14">
        <v>6.63</v>
      </c>
      <c r="D16" s="86">
        <v>6.65</v>
      </c>
    </row>
    <row r="17" spans="1:6" s="58" customFormat="1" ht="20.25" customHeight="1">
      <c r="A17" s="54" t="s">
        <v>6</v>
      </c>
      <c r="B17" s="59" t="s">
        <v>44</v>
      </c>
      <c r="C17" s="56">
        <f>C18+C21+C19+C20</f>
        <v>0</v>
      </c>
      <c r="D17" s="56">
        <f>D18+D21+D19+D20</f>
        <v>0</v>
      </c>
    </row>
    <row r="18" spans="1:6" s="8" customFormat="1" ht="26.4" outlineLevel="3">
      <c r="A18" s="15"/>
      <c r="B18" s="71" t="s">
        <v>47</v>
      </c>
      <c r="C18" s="14">
        <v>0</v>
      </c>
      <c r="D18" s="21">
        <v>0</v>
      </c>
    </row>
    <row r="19" spans="1:6" s="8" customFormat="1" ht="26.4" outlineLevel="3">
      <c r="A19" s="15"/>
      <c r="B19" s="71" t="s">
        <v>50</v>
      </c>
      <c r="C19" s="14">
        <v>0</v>
      </c>
      <c r="D19" s="21">
        <v>0</v>
      </c>
    </row>
    <row r="20" spans="1:6" s="8" customFormat="1" ht="26.4" outlineLevel="3">
      <c r="A20" s="15"/>
      <c r="B20" s="71" t="s">
        <v>52</v>
      </c>
      <c r="C20" s="14">
        <v>0</v>
      </c>
      <c r="D20" s="21">
        <v>0</v>
      </c>
    </row>
    <row r="21" spans="1:6" s="8" customFormat="1" ht="26.4" outlineLevel="3">
      <c r="A21" s="15"/>
      <c r="B21" s="13" t="s">
        <v>49</v>
      </c>
      <c r="C21" s="14">
        <v>0</v>
      </c>
      <c r="D21" s="21">
        <v>0</v>
      </c>
      <c r="E21" s="69"/>
    </row>
    <row r="22" spans="1:6" s="63" customFormat="1" ht="27" customHeight="1">
      <c r="A22" s="60" t="s">
        <v>7</v>
      </c>
      <c r="B22" s="61" t="s">
        <v>45</v>
      </c>
      <c r="C22" s="62">
        <f>C23+C24</f>
        <v>575.03</v>
      </c>
      <c r="D22" s="62">
        <f>D23+D24</f>
        <v>208.7</v>
      </c>
      <c r="F22" s="73"/>
    </row>
    <row r="23" spans="1:6" s="29" customFormat="1" ht="17.25" customHeight="1">
      <c r="A23" s="25"/>
      <c r="B23" s="26" t="s">
        <v>27</v>
      </c>
      <c r="C23" s="31">
        <v>575.03</v>
      </c>
      <c r="D23" s="27">
        <f>D27+D33+D48+D36+D39+D42+D45</f>
        <v>208.7</v>
      </c>
      <c r="E23" s="72"/>
      <c r="F23" s="72"/>
    </row>
    <row r="24" spans="1:6" s="29" customFormat="1" ht="17.25" customHeight="1">
      <c r="A24" s="25"/>
      <c r="B24" s="26" t="s">
        <v>29</v>
      </c>
      <c r="C24" s="27">
        <f>C28+C31+C34+C40+C43+C46+C49</f>
        <v>0</v>
      </c>
      <c r="D24" s="27">
        <f>D28+D31+D34+D40+D43+D46+D49</f>
        <v>0</v>
      </c>
    </row>
    <row r="25" spans="1:6" s="19" customFormat="1" ht="13.5" customHeight="1">
      <c r="A25" s="16"/>
      <c r="B25" s="17" t="s">
        <v>9</v>
      </c>
      <c r="C25" s="18"/>
      <c r="D25" s="22"/>
    </row>
    <row r="26" spans="1:6" s="58" customFormat="1" ht="31.5" customHeight="1">
      <c r="A26" s="54" t="s">
        <v>10</v>
      </c>
      <c r="B26" s="55" t="s">
        <v>34</v>
      </c>
      <c r="C26" s="56">
        <f>C27+C28</f>
        <v>575.03</v>
      </c>
      <c r="D26" s="56">
        <f t="shared" ref="D26" si="1">D27+D28</f>
        <v>208.7</v>
      </c>
    </row>
    <row r="27" spans="1:6" s="29" customFormat="1" ht="17.25" customHeight="1">
      <c r="A27" s="25"/>
      <c r="B27" s="26" t="s">
        <v>27</v>
      </c>
      <c r="C27" s="27">
        <v>575.03</v>
      </c>
      <c r="D27" s="27">
        <v>208.7</v>
      </c>
    </row>
    <row r="28" spans="1:6" s="29" customFormat="1" ht="17.25" customHeight="1">
      <c r="A28" s="25"/>
      <c r="B28" s="26" t="s">
        <v>29</v>
      </c>
      <c r="C28" s="27">
        <v>0</v>
      </c>
      <c r="D28" s="27">
        <v>0</v>
      </c>
    </row>
    <row r="29" spans="1:6" s="58" customFormat="1" ht="46.5" customHeight="1">
      <c r="A29" s="54" t="s">
        <v>8</v>
      </c>
      <c r="B29" s="55" t="s">
        <v>51</v>
      </c>
      <c r="C29" s="56">
        <f t="shared" ref="C29:D29" si="2">C30+C31</f>
        <v>0</v>
      </c>
      <c r="D29" s="56">
        <f t="shared" si="2"/>
        <v>0</v>
      </c>
    </row>
    <row r="30" spans="1:6" s="29" customFormat="1" ht="17.25" customHeight="1">
      <c r="A30" s="25"/>
      <c r="B30" s="26" t="s">
        <v>27</v>
      </c>
      <c r="C30" s="27">
        <v>0</v>
      </c>
      <c r="D30" s="27">
        <v>0</v>
      </c>
    </row>
    <row r="31" spans="1:6" s="29" customFormat="1" ht="17.25" customHeight="1">
      <c r="A31" s="25"/>
      <c r="B31" s="26" t="s">
        <v>29</v>
      </c>
      <c r="C31" s="27">
        <v>0</v>
      </c>
      <c r="D31" s="27">
        <v>0</v>
      </c>
    </row>
    <row r="32" spans="1:6" s="58" customFormat="1" ht="46.5" customHeight="1">
      <c r="A32" s="54" t="s">
        <v>11</v>
      </c>
      <c r="B32" s="55" t="s">
        <v>30</v>
      </c>
      <c r="C32" s="56">
        <f t="shared" ref="C32:D32" si="3">C33+C34</f>
        <v>0</v>
      </c>
      <c r="D32" s="56">
        <f t="shared" si="3"/>
        <v>0</v>
      </c>
    </row>
    <row r="33" spans="1:4" s="29" customFormat="1" ht="13.5" customHeight="1">
      <c r="A33" s="30"/>
      <c r="B33" s="37" t="s">
        <v>27</v>
      </c>
      <c r="C33" s="31">
        <v>0</v>
      </c>
      <c r="D33" s="31">
        <v>0</v>
      </c>
    </row>
    <row r="34" spans="1:4" s="29" customFormat="1" ht="13.5" customHeight="1">
      <c r="A34" s="30"/>
      <c r="B34" s="37" t="s">
        <v>29</v>
      </c>
      <c r="C34" s="31">
        <v>0</v>
      </c>
      <c r="D34" s="31">
        <v>0</v>
      </c>
    </row>
    <row r="35" spans="1:4" s="40" customFormat="1" ht="16.5" customHeight="1">
      <c r="A35" s="35"/>
      <c r="B35" s="36" t="s">
        <v>28</v>
      </c>
      <c r="C35" s="38"/>
      <c r="D35" s="39"/>
    </row>
    <row r="36" spans="1:4" s="58" customFormat="1" ht="46.5" customHeight="1">
      <c r="A36" s="54" t="s">
        <v>13</v>
      </c>
      <c r="B36" s="55" t="s">
        <v>21</v>
      </c>
      <c r="C36" s="56"/>
      <c r="D36" s="56"/>
    </row>
    <row r="37" spans="1:4" s="29" customFormat="1" ht="18.75" customHeight="1">
      <c r="A37" s="30"/>
      <c r="B37" s="32" t="s">
        <v>12</v>
      </c>
      <c r="C37" s="31"/>
      <c r="D37" s="28"/>
    </row>
    <row r="38" spans="1:4" s="58" customFormat="1" ht="32.25" customHeight="1">
      <c r="A38" s="54" t="s">
        <v>16</v>
      </c>
      <c r="B38" s="55" t="s">
        <v>31</v>
      </c>
      <c r="C38" s="56">
        <f t="shared" ref="C38:D38" si="4">C39+C40</f>
        <v>0</v>
      </c>
      <c r="D38" s="56">
        <f t="shared" si="4"/>
        <v>0</v>
      </c>
    </row>
    <row r="39" spans="1:4" s="29" customFormat="1" ht="17.25" customHeight="1">
      <c r="A39" s="25"/>
      <c r="B39" s="26" t="s">
        <v>27</v>
      </c>
      <c r="C39" s="27"/>
      <c r="D39" s="27">
        <v>0</v>
      </c>
    </row>
    <row r="40" spans="1:4" s="29" customFormat="1" ht="17.25" customHeight="1">
      <c r="A40" s="25"/>
      <c r="B40" s="26" t="s">
        <v>29</v>
      </c>
      <c r="C40" s="27"/>
      <c r="D40" s="27"/>
    </row>
    <row r="41" spans="1:4" s="58" customFormat="1" ht="29.25" customHeight="1">
      <c r="A41" s="54" t="s">
        <v>32</v>
      </c>
      <c r="B41" s="55" t="s">
        <v>33</v>
      </c>
      <c r="C41" s="56">
        <f t="shared" ref="C41:D41" si="5">C42+C43</f>
        <v>0</v>
      </c>
      <c r="D41" s="56">
        <f t="shared" si="5"/>
        <v>0</v>
      </c>
    </row>
    <row r="42" spans="1:4" s="29" customFormat="1" ht="17.25" customHeight="1">
      <c r="A42" s="25"/>
      <c r="B42" s="26" t="s">
        <v>27</v>
      </c>
      <c r="C42" s="27"/>
      <c r="D42" s="27"/>
    </row>
    <row r="43" spans="1:4" s="29" customFormat="1" ht="17.25" customHeight="1">
      <c r="A43" s="25"/>
      <c r="B43" s="26" t="s">
        <v>29</v>
      </c>
      <c r="C43" s="27"/>
      <c r="D43" s="27"/>
    </row>
    <row r="44" spans="1:4" s="58" customFormat="1" ht="36" customHeight="1">
      <c r="A44" s="54" t="s">
        <v>22</v>
      </c>
      <c r="B44" s="55" t="s">
        <v>15</v>
      </c>
      <c r="C44" s="56">
        <f t="shared" ref="C44:D44" si="6">C45+C46</f>
        <v>0</v>
      </c>
      <c r="D44" s="56">
        <f t="shared" si="6"/>
        <v>0</v>
      </c>
    </row>
    <row r="45" spans="1:4" s="29" customFormat="1" ht="17.25" customHeight="1">
      <c r="A45" s="25"/>
      <c r="B45" s="26" t="s">
        <v>27</v>
      </c>
      <c r="C45" s="27"/>
      <c r="D45" s="27">
        <v>0</v>
      </c>
    </row>
    <row r="46" spans="1:4" s="29" customFormat="1" ht="17.25" customHeight="1">
      <c r="A46" s="25"/>
      <c r="B46" s="26" t="s">
        <v>29</v>
      </c>
      <c r="C46" s="31">
        <v>0</v>
      </c>
      <c r="D46" s="31">
        <v>0</v>
      </c>
    </row>
    <row r="47" spans="1:4" s="57" customFormat="1" ht="19.5" customHeight="1">
      <c r="A47" s="54" t="s">
        <v>36</v>
      </c>
      <c r="B47" s="55" t="s">
        <v>14</v>
      </c>
      <c r="C47" s="56">
        <f>C48+C49</f>
        <v>0</v>
      </c>
      <c r="D47" s="56">
        <f t="shared" ref="D47" si="7">D48+D49</f>
        <v>0</v>
      </c>
    </row>
    <row r="48" spans="1:4" s="34" customFormat="1" ht="14.25" customHeight="1">
      <c r="A48" s="33"/>
      <c r="B48" s="37" t="s">
        <v>27</v>
      </c>
      <c r="C48" s="27"/>
      <c r="D48" s="27"/>
    </row>
    <row r="49" spans="1:4" s="34" customFormat="1" ht="14.25" customHeight="1">
      <c r="A49" s="33"/>
      <c r="B49" s="37" t="s">
        <v>29</v>
      </c>
      <c r="C49" s="27">
        <f>C53+C56+C59+C62+C65+C68</f>
        <v>0</v>
      </c>
      <c r="D49" s="27">
        <f>D53+D56+D59+D62+D65+D68</f>
        <v>0</v>
      </c>
    </row>
    <row r="50" spans="1:4" ht="9.75" customHeight="1">
      <c r="A50" s="20"/>
      <c r="B50" s="12" t="s">
        <v>4</v>
      </c>
      <c r="C50" s="9"/>
      <c r="D50" s="21"/>
    </row>
    <row r="51" spans="1:4" s="51" customFormat="1" ht="19.5" customHeight="1">
      <c r="A51" s="49" t="s">
        <v>37</v>
      </c>
      <c r="B51" s="52" t="s">
        <v>34</v>
      </c>
      <c r="C51" s="50">
        <f t="shared" ref="C51:D51" si="8">C52+C53</f>
        <v>0</v>
      </c>
      <c r="D51" s="50">
        <f t="shared" si="8"/>
        <v>0</v>
      </c>
    </row>
    <row r="52" spans="1:4" s="34" customFormat="1" ht="14.25" customHeight="1">
      <c r="A52" s="33"/>
      <c r="B52" s="37" t="s">
        <v>27</v>
      </c>
      <c r="C52" s="27"/>
      <c r="D52" s="27"/>
    </row>
    <row r="53" spans="1:4" s="34" customFormat="1" ht="14.25" customHeight="1">
      <c r="A53" s="33"/>
      <c r="B53" s="37" t="s">
        <v>29</v>
      </c>
      <c r="C53" s="27"/>
      <c r="D53" s="27"/>
    </row>
    <row r="54" spans="1:4" s="51" customFormat="1" ht="18.75" customHeight="1">
      <c r="A54" s="49" t="s">
        <v>38</v>
      </c>
      <c r="B54" s="52" t="s">
        <v>35</v>
      </c>
      <c r="C54" s="50">
        <f t="shared" ref="C54:D54" si="9">C55+C56</f>
        <v>0</v>
      </c>
      <c r="D54" s="50">
        <f t="shared" si="9"/>
        <v>0</v>
      </c>
    </row>
    <row r="55" spans="1:4" s="34" customFormat="1" ht="14.25" customHeight="1">
      <c r="A55" s="33"/>
      <c r="B55" s="37" t="s">
        <v>27</v>
      </c>
      <c r="C55" s="27">
        <v>0</v>
      </c>
      <c r="D55" s="27">
        <v>0</v>
      </c>
    </row>
    <row r="56" spans="1:4" s="34" customFormat="1" ht="14.25" customHeight="1">
      <c r="A56" s="33"/>
      <c r="B56" s="37" t="s">
        <v>29</v>
      </c>
      <c r="C56" s="27"/>
      <c r="D56" s="27"/>
    </row>
    <row r="57" spans="1:4" s="51" customFormat="1" ht="36" customHeight="1">
      <c r="A57" s="49" t="s">
        <v>39</v>
      </c>
      <c r="B57" s="52" t="s">
        <v>30</v>
      </c>
      <c r="C57" s="50">
        <f t="shared" ref="C57:D57" si="10">C58+C59</f>
        <v>0</v>
      </c>
      <c r="D57" s="50">
        <f t="shared" si="10"/>
        <v>0</v>
      </c>
    </row>
    <row r="58" spans="1:4" s="34" customFormat="1" ht="14.25" customHeight="1">
      <c r="A58" s="33"/>
      <c r="B58" s="37" t="s">
        <v>27</v>
      </c>
      <c r="C58" s="27"/>
      <c r="D58" s="27"/>
    </row>
    <row r="59" spans="1:4" s="34" customFormat="1" ht="14.25" customHeight="1">
      <c r="A59" s="33"/>
      <c r="B59" s="37" t="s">
        <v>29</v>
      </c>
      <c r="C59" s="27"/>
      <c r="D59" s="27"/>
    </row>
    <row r="60" spans="1:4" s="51" customFormat="1" ht="21" customHeight="1">
      <c r="A60" s="49" t="s">
        <v>40</v>
      </c>
      <c r="B60" s="52" t="s">
        <v>31</v>
      </c>
      <c r="C60" s="50">
        <f t="shared" ref="C60:D60" si="11">C61+C62</f>
        <v>0</v>
      </c>
      <c r="D60" s="50">
        <f t="shared" si="11"/>
        <v>0</v>
      </c>
    </row>
    <row r="61" spans="1:4" s="34" customFormat="1" ht="14.25" customHeight="1">
      <c r="A61" s="33"/>
      <c r="B61" s="37" t="s">
        <v>27</v>
      </c>
      <c r="C61" s="27"/>
      <c r="D61" s="27"/>
    </row>
    <row r="62" spans="1:4" s="34" customFormat="1" ht="14.25" customHeight="1">
      <c r="A62" s="33"/>
      <c r="B62" s="37" t="s">
        <v>29</v>
      </c>
      <c r="C62" s="27"/>
      <c r="D62" s="27"/>
    </row>
    <row r="63" spans="1:4" s="51" customFormat="1" ht="18.75" customHeight="1">
      <c r="A63" s="49" t="s">
        <v>41</v>
      </c>
      <c r="B63" s="52" t="s">
        <v>33</v>
      </c>
      <c r="C63" s="50">
        <f t="shared" ref="C63:D63" si="12">C64+C65</f>
        <v>0</v>
      </c>
      <c r="D63" s="50">
        <f t="shared" si="12"/>
        <v>0</v>
      </c>
    </row>
    <row r="64" spans="1:4" s="34" customFormat="1" ht="14.25" customHeight="1">
      <c r="A64" s="33"/>
      <c r="B64" s="37" t="s">
        <v>27</v>
      </c>
      <c r="C64" s="27"/>
      <c r="D64" s="27"/>
    </row>
    <row r="65" spans="1:4" s="34" customFormat="1" ht="14.25" customHeight="1">
      <c r="A65" s="33"/>
      <c r="B65" s="37" t="s">
        <v>29</v>
      </c>
      <c r="C65" s="27"/>
      <c r="D65" s="27"/>
    </row>
    <row r="66" spans="1:4" s="51" customFormat="1" ht="26.25" customHeight="1">
      <c r="A66" s="49" t="s">
        <v>42</v>
      </c>
      <c r="B66" s="52" t="s">
        <v>15</v>
      </c>
      <c r="C66" s="50">
        <f t="shared" ref="C66:D66" si="13">C67+C68</f>
        <v>0</v>
      </c>
      <c r="D66" s="50">
        <f t="shared" si="13"/>
        <v>0</v>
      </c>
    </row>
    <row r="67" spans="1:4" s="34" customFormat="1" ht="15.75" customHeight="1">
      <c r="A67" s="33"/>
      <c r="B67" s="37" t="s">
        <v>27</v>
      </c>
      <c r="C67" s="27"/>
      <c r="D67" s="27"/>
    </row>
    <row r="68" spans="1:4" s="34" customFormat="1" ht="15.75" customHeight="1">
      <c r="A68" s="33"/>
      <c r="B68" s="37" t="s">
        <v>29</v>
      </c>
      <c r="C68" s="27"/>
      <c r="D68" s="27"/>
    </row>
    <row r="69" spans="1:4" s="63" customFormat="1" ht="21.75" customHeight="1">
      <c r="A69" s="60" t="s">
        <v>17</v>
      </c>
      <c r="B69" s="61" t="s">
        <v>18</v>
      </c>
      <c r="C69" s="62">
        <f>C22-C7</f>
        <v>0</v>
      </c>
      <c r="D69" s="62">
        <f>D22-D7</f>
        <v>-405.9199999999999</v>
      </c>
    </row>
    <row r="70" spans="1:4" ht="13.5" customHeight="1">
      <c r="A70" s="53"/>
      <c r="B70" s="37" t="s">
        <v>55</v>
      </c>
      <c r="C70" s="77"/>
      <c r="D70" s="77">
        <v>-405.92</v>
      </c>
    </row>
    <row r="71" spans="1:4" ht="22.5" customHeight="1">
      <c r="A71" s="76"/>
      <c r="B71" s="37" t="s">
        <v>56</v>
      </c>
      <c r="C71" s="77"/>
      <c r="D71" s="77"/>
    </row>
    <row r="73" spans="1:4">
      <c r="B73" s="4" t="s">
        <v>58</v>
      </c>
    </row>
  </sheetData>
  <mergeCells count="7">
    <mergeCell ref="A1:D1"/>
    <mergeCell ref="E5:F5"/>
    <mergeCell ref="C5:C6"/>
    <mergeCell ref="B5:B6"/>
    <mergeCell ref="A5:A6"/>
    <mergeCell ref="B2:D2"/>
    <mergeCell ref="B3:D3"/>
  </mergeCells>
  <printOptions horizontalCentered="1"/>
  <pageMargins left="0.11811023622047245" right="0.11811023622047245" top="7.874015748031496E-2" bottom="0.11811023622047245" header="0.31496062992125984" footer="0.31496062992125984"/>
  <pageSetup paperSize="9" scale="55" orientation="portrait" horizontalDpi="300" verticalDpi="300" r:id="rId1"/>
  <rowBreaks count="1" manualBreakCount="1">
    <brk id="5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на 01.01.2021</vt:lpstr>
      <vt:lpstr>'Форма на 01.01.2021'!Область_печати</vt:lpstr>
    </vt:vector>
  </TitlesOfParts>
  <Company>МинФин.Хаб.край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Панасиенко Ирина Львовна</dc:creator>
  <cp:lastModifiedBy>Ольга</cp:lastModifiedBy>
  <cp:lastPrinted>2021-06-02T01:47:18Z</cp:lastPrinted>
  <dcterms:created xsi:type="dcterms:W3CDTF">2020-01-12T22:55:30Z</dcterms:created>
  <dcterms:modified xsi:type="dcterms:W3CDTF">2021-06-02T01:47:33Z</dcterms:modified>
</cp:coreProperties>
</file>